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  <sheet name="Sheet1" sheetId="2" r:id="rId2"/>
  </sheets>
  <definedNames>
    <definedName name="_xlnm.Print_Titles" localSheetId="0">'Factura'!$5:$5</definedName>
  </definedNames>
  <calcPr fullCalcOnLoad="1"/>
</workbook>
</file>

<file path=xl/sharedStrings.xml><?xml version="1.0" encoding="utf-8"?>
<sst xmlns="http://schemas.openxmlformats.org/spreadsheetml/2006/main" count="197" uniqueCount="105">
  <si>
    <t>Număr factură</t>
  </si>
  <si>
    <t>Dată factură</t>
  </si>
  <si>
    <t>Valoare factură</t>
  </si>
  <si>
    <t>Nr.inreg.</t>
  </si>
  <si>
    <t>Nume partener</t>
  </si>
  <si>
    <t>CAB MED DR MARIUS PUSCA SRL</t>
  </si>
  <si>
    <t>189</t>
  </si>
  <si>
    <t>CAB MED M INT DR POP GHEORGHE</t>
  </si>
  <si>
    <t>AVEPOP MEDICAL S.R.L.</t>
  </si>
  <si>
    <t>C.M.I. DERMARTOVENEROLOGIE DR. BĂLC IOANA-ALEXANDRA</t>
  </si>
  <si>
    <t>CAB MED IND PSIHIATRIE DR.CIOBANU GABRIEL</t>
  </si>
  <si>
    <t>CABINET  OFTALMOLOGIC DR TRUS MARIA</t>
  </si>
  <si>
    <t>CABINET MEDICAL DE PSIHIATRIE DR ROMAN MARIA</t>
  </si>
  <si>
    <t>C.M.I. DR.NEMETH ERIKA-CARDIOLOGIE</t>
  </si>
  <si>
    <t>CAB MED IND DIABET ZAH, NUTRITIE SI BOLI METABOLICE DR.VIASU MARIANA</t>
  </si>
  <si>
    <t>DR.BODNAR.REGENEROL-GHERGULESCU SRL</t>
  </si>
  <si>
    <t>CARDIOPLUS CENTER SRL</t>
  </si>
  <si>
    <t>CENTRUL MEDICAL DIACORD SRL</t>
  </si>
  <si>
    <t>CLINICA SOMESAN SRL</t>
  </si>
  <si>
    <t>CMI DR. NITA CRISTINA-ANTONIA</t>
  </si>
  <si>
    <t>CMI PSIHIATRIE DR.VANCIU LILIANA</t>
  </si>
  <si>
    <t>DERMAPLAST ESTET SRL</t>
  </si>
  <si>
    <t>EUROMEDICA HOSPITAL SA</t>
  </si>
  <si>
    <t>CM OFTALMOLOGIE DR.PETRUT TICULEANU EMILIA</t>
  </si>
  <si>
    <t>DARES MED  SRL</t>
  </si>
  <si>
    <t>CMI DIABET, NUTRITIE, BOLI METABOLICE DR.BUDURU NICOLETA</t>
  </si>
  <si>
    <t>COMPLEX  MEDICAL  DR  DOINA  HARLISCA  SRL</t>
  </si>
  <si>
    <t>DERMA DENTAL EXPERT SRL</t>
  </si>
  <si>
    <t>FORTIS DIAGNOSIS CENTER SRL</t>
  </si>
  <si>
    <t>MEDHELP  SRL</t>
  </si>
  <si>
    <t>SANAS</t>
  </si>
  <si>
    <t>PEDIMIX SRL</t>
  </si>
  <si>
    <t>POLICLINICA DR. DAN</t>
  </si>
  <si>
    <t>SPITAL &amp; POLICLINICA SFANTUL IOAN SRL</t>
  </si>
  <si>
    <t>SPITAL DE PSIHIATRIE CAVNIC</t>
  </si>
  <si>
    <t>31</t>
  </si>
  <si>
    <t>SPITALUL DE BOLI INFECTIOSE SI PSIHIATRIE BAIA.MARE</t>
  </si>
  <si>
    <t>SPITALUL ORASENESC VISEU DE SUS</t>
  </si>
  <si>
    <t>VITREUM MEDICAL SRL</t>
  </si>
  <si>
    <t>VISTA VISION SRL</t>
  </si>
  <si>
    <t>13</t>
  </si>
  <si>
    <t>SPIT.DE PNEUMOFTIZIOLOGIE 'DR NICOLAE RUSDEA'</t>
  </si>
  <si>
    <t>VICTORIA MEDESTET SRL</t>
  </si>
  <si>
    <t>SPITALUL DE RECUPERARE BORSA</t>
  </si>
  <si>
    <t>XRED 3D CENTER SRL</t>
  </si>
  <si>
    <t>SCM POLICLINICA SFANTA MARIA</t>
  </si>
  <si>
    <t>SANTA VITA SRL</t>
  </si>
  <si>
    <t>SPITALUL ORASENESC TARGU LAPUS</t>
  </si>
  <si>
    <t>77</t>
  </si>
  <si>
    <t>PSIHOMED D.C. SRL</t>
  </si>
  <si>
    <t>ONCOPREMIUM TEAM SRL</t>
  </si>
  <si>
    <t>Propus spre decontare martie 2023</t>
  </si>
  <si>
    <t xml:space="preserve">Ramas de plata </t>
  </si>
  <si>
    <t>Nr crt.</t>
  </si>
  <si>
    <t>SPITALUL JUDETEAN DE URGENTA "DR CONSTANTIN OPRIS" BAIA MARE</t>
  </si>
  <si>
    <t>SPITALUL MUNICIPAL SIGHETU MARMATIEI</t>
  </si>
  <si>
    <t>Sef serviciu</t>
  </si>
  <si>
    <t>Ec. Cristina Sabou</t>
  </si>
  <si>
    <t>BN SIND BALNEO TURISM SRL</t>
  </si>
  <si>
    <t>107</t>
  </si>
  <si>
    <t>43</t>
  </si>
  <si>
    <t>966</t>
  </si>
  <si>
    <t>139</t>
  </si>
  <si>
    <t>322</t>
  </si>
  <si>
    <t>385</t>
  </si>
  <si>
    <t>85</t>
  </si>
  <si>
    <t>156</t>
  </si>
  <si>
    <t>280</t>
  </si>
  <si>
    <t>00772</t>
  </si>
  <si>
    <t>27</t>
  </si>
  <si>
    <t>207</t>
  </si>
  <si>
    <t>63</t>
  </si>
  <si>
    <t>21</t>
  </si>
  <si>
    <t>0141</t>
  </si>
  <si>
    <t>23</t>
  </si>
  <si>
    <t>60</t>
  </si>
  <si>
    <t>119</t>
  </si>
  <si>
    <t>7009</t>
  </si>
  <si>
    <t>137</t>
  </si>
  <si>
    <t>190</t>
  </si>
  <si>
    <t>25</t>
  </si>
  <si>
    <t>573</t>
  </si>
  <si>
    <t>33</t>
  </si>
  <si>
    <t>00039</t>
  </si>
  <si>
    <t>535</t>
  </si>
  <si>
    <t>00017252</t>
  </si>
  <si>
    <t>1437</t>
  </si>
  <si>
    <t>627</t>
  </si>
  <si>
    <t>78</t>
  </si>
  <si>
    <t>3416</t>
  </si>
  <si>
    <t>44</t>
  </si>
  <si>
    <t>19</t>
  </si>
  <si>
    <t>379</t>
  </si>
  <si>
    <t>20120722</t>
  </si>
  <si>
    <t>268</t>
  </si>
  <si>
    <t>58</t>
  </si>
  <si>
    <t>29</t>
  </si>
  <si>
    <t>07-04-2023</t>
  </si>
  <si>
    <t>10-04-2023</t>
  </si>
  <si>
    <t>11-04-2023</t>
  </si>
  <si>
    <t>Ramas de plata feb 2023</t>
  </si>
  <si>
    <t>TOTAL</t>
  </si>
  <si>
    <t>Regularizare T1</t>
  </si>
  <si>
    <t>CENTRALIZATOR DE PLATA AMBULATORIU CLINIC  APRILIE 2023</t>
  </si>
  <si>
    <t>Valoare factură aprilie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</si>
</sst>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ddd\,\ d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4" fontId="38" fillId="33" borderId="1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0"/>
  <sheetViews>
    <sheetView tabSelected="1" zoomScalePageLayoutView="0" workbookViewId="0" topLeftCell="A1">
      <selection activeCell="H15" sqref="H15"/>
    </sheetView>
  </sheetViews>
  <sheetFormatPr defaultColWidth="9.140625" defaultRowHeight="12.75" outlineLevelRow="2"/>
  <cols>
    <col min="1" max="1" width="4.57421875" style="0" customWidth="1"/>
    <col min="2" max="2" width="52.28125" style="1" customWidth="1"/>
    <col min="3" max="3" width="12.140625" style="0" customWidth="1"/>
    <col min="4" max="4" width="11.00390625" style="11" customWidth="1"/>
    <col min="5" max="5" width="9.57421875" style="0" hidden="1" customWidth="1"/>
  </cols>
  <sheetData>
    <row r="2" spans="1:5" ht="12.75">
      <c r="A2" s="30" t="s">
        <v>103</v>
      </c>
      <c r="B2" s="30"/>
      <c r="C2" s="30"/>
      <c r="D2" s="30"/>
      <c r="E2" s="31"/>
    </row>
    <row r="3" spans="1:5" ht="12.75">
      <c r="A3" s="25"/>
      <c r="B3" s="25"/>
      <c r="C3" s="25"/>
      <c r="D3" s="25"/>
      <c r="E3" s="15"/>
    </row>
    <row r="4" spans="1:5" ht="12.75">
      <c r="A4" s="25"/>
      <c r="B4" s="25"/>
      <c r="C4" s="25"/>
      <c r="D4" s="25"/>
      <c r="E4" s="15"/>
    </row>
    <row r="5" spans="1:5" s="6" customFormat="1" ht="38.25">
      <c r="A5" s="16" t="s">
        <v>53</v>
      </c>
      <c r="B5" s="17" t="s">
        <v>4</v>
      </c>
      <c r="C5" s="17" t="s">
        <v>104</v>
      </c>
      <c r="D5" s="18" t="s">
        <v>102</v>
      </c>
      <c r="E5" s="17" t="s">
        <v>3</v>
      </c>
    </row>
    <row r="6" spans="1:5" ht="13.5" customHeight="1" outlineLevel="2">
      <c r="A6" s="26">
        <v>1</v>
      </c>
      <c r="B6" s="26" t="s">
        <v>8</v>
      </c>
      <c r="C6" s="27">
        <v>21300.48</v>
      </c>
      <c r="D6" s="24"/>
      <c r="E6" s="20"/>
    </row>
    <row r="7" spans="1:5" ht="12.75" customHeight="1" outlineLevel="2">
      <c r="A7" s="13">
        <f>1+A6</f>
        <v>2</v>
      </c>
      <c r="B7" s="13" t="s">
        <v>58</v>
      </c>
      <c r="C7" s="21">
        <v>9091.2</v>
      </c>
      <c r="D7" s="19"/>
      <c r="E7" s="20"/>
    </row>
    <row r="8" spans="1:5" ht="18" customHeight="1" outlineLevel="2">
      <c r="A8" s="13">
        <f>1+A7</f>
        <v>3</v>
      </c>
      <c r="B8" s="13" t="s">
        <v>9</v>
      </c>
      <c r="C8" s="21">
        <v>14876.8</v>
      </c>
      <c r="D8" s="19"/>
      <c r="E8" s="20"/>
    </row>
    <row r="9" spans="1:5" ht="18" customHeight="1" outlineLevel="2">
      <c r="A9" s="13">
        <f>1+A8</f>
        <v>4</v>
      </c>
      <c r="B9" s="13" t="s">
        <v>13</v>
      </c>
      <c r="C9" s="21">
        <v>22100.8</v>
      </c>
      <c r="D9" s="19"/>
      <c r="E9" s="20"/>
    </row>
    <row r="10" spans="1:5" ht="18" customHeight="1" outlineLevel="2">
      <c r="A10" s="13"/>
      <c r="B10" s="13"/>
      <c r="C10" s="21"/>
      <c r="D10" s="19">
        <v>-43.2</v>
      </c>
      <c r="E10" s="20"/>
    </row>
    <row r="11" spans="1:5" ht="16.5" customHeight="1" outlineLevel="2">
      <c r="A11" s="13">
        <f>1+A9</f>
        <v>5</v>
      </c>
      <c r="B11" s="13" t="s">
        <v>5</v>
      </c>
      <c r="C11" s="21">
        <v>3181.44</v>
      </c>
      <c r="D11" s="19"/>
      <c r="E11" s="20"/>
    </row>
    <row r="12" spans="1:5" ht="18" customHeight="1" outlineLevel="2">
      <c r="A12" s="13">
        <f>1+A11</f>
        <v>6</v>
      </c>
      <c r="B12" s="13" t="s">
        <v>14</v>
      </c>
      <c r="C12" s="21">
        <v>31831.68</v>
      </c>
      <c r="D12" s="19"/>
      <c r="E12" s="20"/>
    </row>
    <row r="13" spans="1:5" ht="18" customHeight="1" outlineLevel="2">
      <c r="A13" s="13">
        <f>1+A12</f>
        <v>7</v>
      </c>
      <c r="B13" s="13" t="s">
        <v>10</v>
      </c>
      <c r="C13" s="21">
        <v>25328</v>
      </c>
      <c r="D13" s="19"/>
      <c r="E13" s="20"/>
    </row>
    <row r="14" spans="1:5" ht="18" customHeight="1" outlineLevel="2">
      <c r="A14" s="13"/>
      <c r="B14" s="13"/>
      <c r="C14" s="21"/>
      <c r="D14" s="19">
        <v>-94.4</v>
      </c>
      <c r="E14" s="20"/>
    </row>
    <row r="15" spans="1:5" ht="18" customHeight="1" outlineLevel="2">
      <c r="A15" s="13">
        <f>1+A13</f>
        <v>8</v>
      </c>
      <c r="B15" s="13" t="s">
        <v>7</v>
      </c>
      <c r="C15" s="21">
        <v>15805.44</v>
      </c>
      <c r="D15" s="19"/>
      <c r="E15" s="20"/>
    </row>
    <row r="16" spans="1:5" ht="18" customHeight="1" outlineLevel="2">
      <c r="A16" s="13">
        <f>1+A15</f>
        <v>9</v>
      </c>
      <c r="B16" s="13" t="s">
        <v>11</v>
      </c>
      <c r="C16" s="21">
        <v>27120.4</v>
      </c>
      <c r="D16" s="19"/>
      <c r="E16" s="20"/>
    </row>
    <row r="17" spans="1:5" ht="18" customHeight="1" outlineLevel="2">
      <c r="A17" s="13"/>
      <c r="B17" s="13"/>
      <c r="C17" s="21"/>
      <c r="D17" s="19">
        <v>-156.8</v>
      </c>
      <c r="E17" s="20"/>
    </row>
    <row r="18" spans="1:5" ht="18" customHeight="1" outlineLevel="2">
      <c r="A18" s="13">
        <f>1+A16</f>
        <v>10</v>
      </c>
      <c r="B18" s="13" t="s">
        <v>12</v>
      </c>
      <c r="C18" s="21">
        <v>30983.04</v>
      </c>
      <c r="D18" s="19"/>
      <c r="E18" s="20"/>
    </row>
    <row r="19" spans="1:5" ht="18" customHeight="1" outlineLevel="2">
      <c r="A19" s="13">
        <f>1+A18</f>
        <v>11</v>
      </c>
      <c r="B19" s="13" t="s">
        <v>16</v>
      </c>
      <c r="C19" s="21">
        <v>43023.36</v>
      </c>
      <c r="D19" s="19"/>
      <c r="E19" s="20"/>
    </row>
    <row r="20" spans="1:5" ht="18" customHeight="1" outlineLevel="2">
      <c r="A20" s="13"/>
      <c r="B20" s="13"/>
      <c r="C20" s="21"/>
      <c r="D20" s="19">
        <v>-51.84</v>
      </c>
      <c r="E20" s="20"/>
    </row>
    <row r="21" spans="1:5" ht="18" customHeight="1" outlineLevel="2">
      <c r="A21" s="13">
        <f>1+A19</f>
        <v>12</v>
      </c>
      <c r="B21" s="13" t="s">
        <v>17</v>
      </c>
      <c r="C21" s="21">
        <v>56035.2</v>
      </c>
      <c r="D21" s="19"/>
      <c r="E21" s="20"/>
    </row>
    <row r="22" spans="1:5" ht="18" customHeight="1" outlineLevel="2">
      <c r="A22" s="13"/>
      <c r="B22" s="13"/>
      <c r="C22" s="21"/>
      <c r="D22" s="19">
        <v>-61.44</v>
      </c>
      <c r="E22" s="20"/>
    </row>
    <row r="23" spans="1:5" ht="18" customHeight="1" outlineLevel="2">
      <c r="A23" s="13">
        <f>1+A21</f>
        <v>13</v>
      </c>
      <c r="B23" s="13" t="s">
        <v>18</v>
      </c>
      <c r="C23" s="21">
        <v>44261.76</v>
      </c>
      <c r="D23" s="19"/>
      <c r="E23" s="20"/>
    </row>
    <row r="24" spans="1:5" ht="18" customHeight="1" outlineLevel="2">
      <c r="A24" s="13"/>
      <c r="B24" s="13"/>
      <c r="C24" s="21"/>
      <c r="D24" s="19">
        <v>-51.84</v>
      </c>
      <c r="E24" s="20"/>
    </row>
    <row r="25" spans="1:5" ht="18" customHeight="1" outlineLevel="2">
      <c r="A25" s="13">
        <f>1+A23</f>
        <v>14</v>
      </c>
      <c r="B25" s="13" t="s">
        <v>23</v>
      </c>
      <c r="C25" s="21">
        <v>19362</v>
      </c>
      <c r="D25" s="19"/>
      <c r="E25" s="20"/>
    </row>
    <row r="26" spans="1:5" ht="18" customHeight="1" outlineLevel="2">
      <c r="A26" s="13">
        <f>1+A25</f>
        <v>15</v>
      </c>
      <c r="B26" s="13" t="s">
        <v>25</v>
      </c>
      <c r="C26" s="21">
        <v>22652.16</v>
      </c>
      <c r="D26" s="19"/>
      <c r="E26" s="20"/>
    </row>
    <row r="27" spans="1:5" ht="18" customHeight="1" outlineLevel="2">
      <c r="A27" s="13"/>
      <c r="B27" s="13"/>
      <c r="C27" s="21"/>
      <c r="D27" s="19">
        <v>-51.84</v>
      </c>
      <c r="E27" s="20"/>
    </row>
    <row r="28" spans="1:5" ht="18" customHeight="1" outlineLevel="2">
      <c r="A28" s="13">
        <f>1+A26</f>
        <v>16</v>
      </c>
      <c r="B28" s="13" t="s">
        <v>19</v>
      </c>
      <c r="C28" s="21">
        <v>17339.52</v>
      </c>
      <c r="D28" s="19"/>
      <c r="E28" s="20"/>
    </row>
    <row r="29" spans="1:5" ht="18" customHeight="1" outlineLevel="2">
      <c r="A29" s="13">
        <f>1+A28</f>
        <v>17</v>
      </c>
      <c r="B29" s="13" t="s">
        <v>20</v>
      </c>
      <c r="C29" s="21">
        <v>31734.4</v>
      </c>
      <c r="D29" s="19"/>
      <c r="E29" s="20"/>
    </row>
    <row r="30" spans="1:5" ht="18" customHeight="1" outlineLevel="2">
      <c r="A30" s="13">
        <f>1+A29</f>
        <v>18</v>
      </c>
      <c r="B30" s="13" t="s">
        <v>26</v>
      </c>
      <c r="C30" s="21">
        <v>15146.88</v>
      </c>
      <c r="D30" s="19"/>
      <c r="E30" s="20"/>
    </row>
    <row r="31" spans="1:5" ht="18" customHeight="1" outlineLevel="2">
      <c r="A31" s="13">
        <f>1+A30</f>
        <v>19</v>
      </c>
      <c r="B31" s="13" t="s">
        <v>24</v>
      </c>
      <c r="C31" s="21">
        <v>15381.6</v>
      </c>
      <c r="D31" s="19"/>
      <c r="E31" s="20"/>
    </row>
    <row r="32" spans="1:5" ht="18" customHeight="1" outlineLevel="2">
      <c r="A32" s="13"/>
      <c r="B32" s="13"/>
      <c r="C32" s="21"/>
      <c r="D32" s="19">
        <v>-82.8</v>
      </c>
      <c r="E32" s="20"/>
    </row>
    <row r="33" spans="1:5" ht="18" customHeight="1" outlineLevel="2">
      <c r="A33" s="13">
        <f>1+A31</f>
        <v>20</v>
      </c>
      <c r="B33" s="13" t="s">
        <v>27</v>
      </c>
      <c r="C33" s="21">
        <v>13318.4</v>
      </c>
      <c r="D33" s="19"/>
      <c r="E33" s="20"/>
    </row>
    <row r="34" spans="1:5" ht="18" customHeight="1" outlineLevel="2">
      <c r="A34" s="13">
        <f>1+A33</f>
        <v>21</v>
      </c>
      <c r="B34" s="13" t="s">
        <v>21</v>
      </c>
      <c r="C34" s="21">
        <v>27568.8</v>
      </c>
      <c r="D34" s="19"/>
      <c r="E34" s="20"/>
    </row>
    <row r="35" spans="1:5" ht="18" customHeight="1" outlineLevel="2">
      <c r="A35" s="13">
        <f>1+A34</f>
        <v>22</v>
      </c>
      <c r="B35" s="13" t="s">
        <v>15</v>
      </c>
      <c r="C35" s="21">
        <v>27346.56</v>
      </c>
      <c r="D35" s="19"/>
      <c r="E35" s="20"/>
    </row>
    <row r="36" spans="1:5" ht="18" customHeight="1" outlineLevel="2">
      <c r="A36" s="13">
        <f>1+A35</f>
        <v>23</v>
      </c>
      <c r="B36" s="13" t="s">
        <v>22</v>
      </c>
      <c r="C36" s="21">
        <v>43813.2</v>
      </c>
      <c r="D36" s="19"/>
      <c r="E36" s="20"/>
    </row>
    <row r="37" spans="1:5" ht="18" customHeight="1" outlineLevel="2">
      <c r="A37" s="13"/>
      <c r="B37" s="13"/>
      <c r="C37" s="21"/>
      <c r="D37" s="19">
        <v>-86.4</v>
      </c>
      <c r="E37" s="20"/>
    </row>
    <row r="38" spans="1:5" ht="18" customHeight="1" outlineLevel="2">
      <c r="A38" s="13">
        <f>1+A36</f>
        <v>24</v>
      </c>
      <c r="B38" s="13" t="s">
        <v>28</v>
      </c>
      <c r="C38" s="21">
        <v>5318.4</v>
      </c>
      <c r="D38" s="19"/>
      <c r="E38" s="20"/>
    </row>
    <row r="39" spans="1:5" ht="18" customHeight="1" outlineLevel="2">
      <c r="A39" s="13">
        <f>1+A38</f>
        <v>25</v>
      </c>
      <c r="B39" s="13" t="s">
        <v>29</v>
      </c>
      <c r="C39" s="21">
        <v>50820.8</v>
      </c>
      <c r="D39" s="19"/>
      <c r="E39" s="20"/>
    </row>
    <row r="40" spans="1:5" ht="18" customHeight="1" outlineLevel="2">
      <c r="A40" s="13">
        <f>1+A39</f>
        <v>26</v>
      </c>
      <c r="B40" s="13" t="s">
        <v>50</v>
      </c>
      <c r="C40" s="21">
        <v>71228.8</v>
      </c>
      <c r="D40" s="19"/>
      <c r="E40" s="20"/>
    </row>
    <row r="41" spans="1:5" ht="18" customHeight="1" outlineLevel="2">
      <c r="A41" s="13">
        <f>1+A40</f>
        <v>27</v>
      </c>
      <c r="B41" s="13" t="s">
        <v>31</v>
      </c>
      <c r="C41" s="21">
        <v>16692.48</v>
      </c>
      <c r="D41" s="19"/>
      <c r="E41" s="20"/>
    </row>
    <row r="42" spans="1:5" ht="18" customHeight="1" outlineLevel="2">
      <c r="A42" s="13">
        <f>1+A41</f>
        <v>28</v>
      </c>
      <c r="B42" s="13" t="s">
        <v>32</v>
      </c>
      <c r="C42" s="12">
        <v>63061.92</v>
      </c>
      <c r="D42" s="19"/>
      <c r="E42" s="20"/>
    </row>
    <row r="43" spans="1:5" ht="18" customHeight="1" outlineLevel="2">
      <c r="A43" s="13"/>
      <c r="B43" s="13"/>
      <c r="C43" s="14"/>
      <c r="D43" s="19">
        <v>-61.44</v>
      </c>
      <c r="E43" s="20"/>
    </row>
    <row r="44" spans="1:5" ht="18" customHeight="1" outlineLevel="2">
      <c r="A44" s="13">
        <f>1+A42</f>
        <v>29</v>
      </c>
      <c r="B44" s="13" t="s">
        <v>49</v>
      </c>
      <c r="C44" s="21">
        <v>55590.08</v>
      </c>
      <c r="D44" s="19"/>
      <c r="E44" s="20"/>
    </row>
    <row r="45" spans="1:5" ht="12.75" customHeight="1" outlineLevel="2">
      <c r="A45" s="13">
        <f>1+A44</f>
        <v>30</v>
      </c>
      <c r="B45" s="13" t="s">
        <v>30</v>
      </c>
      <c r="C45" s="21">
        <v>28992</v>
      </c>
      <c r="D45" s="19"/>
      <c r="E45" s="20"/>
    </row>
    <row r="46" spans="1:5" ht="14.25" customHeight="1" outlineLevel="2">
      <c r="A46" s="13">
        <f>1+A45</f>
        <v>31</v>
      </c>
      <c r="B46" s="13" t="s">
        <v>46</v>
      </c>
      <c r="C46" s="21">
        <v>5979.2</v>
      </c>
      <c r="D46" s="19"/>
      <c r="E46" s="20"/>
    </row>
    <row r="47" spans="1:5" ht="12.75" customHeight="1" outlineLevel="2">
      <c r="A47" s="13">
        <f>1+A46</f>
        <v>32</v>
      </c>
      <c r="B47" s="13" t="s">
        <v>45</v>
      </c>
      <c r="C47" s="21">
        <v>243418.64</v>
      </c>
      <c r="D47" s="19"/>
      <c r="E47" s="20"/>
    </row>
    <row r="48" spans="1:5" ht="12.75" customHeight="1" outlineLevel="2">
      <c r="A48" s="13"/>
      <c r="B48" s="13"/>
      <c r="C48" s="21"/>
      <c r="D48" s="19">
        <v>-95.04</v>
      </c>
      <c r="E48" s="20"/>
    </row>
    <row r="49" spans="1:5" ht="12.75" customHeight="1" outlineLevel="2">
      <c r="A49" s="13"/>
      <c r="B49" s="13"/>
      <c r="C49" s="21"/>
      <c r="D49" s="19"/>
      <c r="E49" s="20"/>
    </row>
    <row r="50" spans="1:5" ht="12.75" customHeight="1" outlineLevel="2">
      <c r="A50" s="13">
        <f>1+A47</f>
        <v>33</v>
      </c>
      <c r="B50" s="13" t="s">
        <v>41</v>
      </c>
      <c r="C50" s="21">
        <v>73071.52</v>
      </c>
      <c r="D50" s="19"/>
      <c r="E50" s="20"/>
    </row>
    <row r="51" spans="1:5" ht="12.75" customHeight="1" outlineLevel="2">
      <c r="A51" s="13"/>
      <c r="B51" s="13"/>
      <c r="C51" s="21"/>
      <c r="D51" s="19">
        <v>-165.12</v>
      </c>
      <c r="E51" s="20"/>
    </row>
    <row r="52" spans="1:5" ht="15" customHeight="1" outlineLevel="2">
      <c r="A52" s="13">
        <f>1+A50</f>
        <v>34</v>
      </c>
      <c r="B52" s="13" t="s">
        <v>33</v>
      </c>
      <c r="C52" s="21">
        <v>16163.6</v>
      </c>
      <c r="D52" s="19"/>
      <c r="E52" s="20"/>
    </row>
    <row r="53" spans="1:5" ht="15" customHeight="1" outlineLevel="2">
      <c r="A53" s="13"/>
      <c r="B53" s="13"/>
      <c r="C53" s="21"/>
      <c r="D53" s="19">
        <v>-472</v>
      </c>
      <c r="E53" s="20"/>
    </row>
    <row r="54" spans="1:5" ht="12.75" customHeight="1" outlineLevel="2">
      <c r="A54" s="13">
        <f>1+A52</f>
        <v>35</v>
      </c>
      <c r="B54" s="13" t="s">
        <v>34</v>
      </c>
      <c r="C54" s="21">
        <v>7365.76</v>
      </c>
      <c r="D54" s="19"/>
      <c r="E54" s="20"/>
    </row>
    <row r="55" spans="1:5" ht="18" customHeight="1" outlineLevel="2">
      <c r="A55" s="13">
        <f>1+A54</f>
        <v>36</v>
      </c>
      <c r="B55" s="13" t="s">
        <v>36</v>
      </c>
      <c r="C55" s="21">
        <v>73858.88</v>
      </c>
      <c r="D55" s="19"/>
      <c r="E55" s="20"/>
    </row>
    <row r="56" spans="1:5" ht="12" customHeight="1" outlineLevel="2">
      <c r="A56" s="13">
        <f>1+A55</f>
        <v>37</v>
      </c>
      <c r="B56" s="13" t="s">
        <v>43</v>
      </c>
      <c r="C56" s="21">
        <v>184484.04</v>
      </c>
      <c r="D56" s="19"/>
      <c r="E56" s="20"/>
    </row>
    <row r="57" spans="1:5" ht="12" customHeight="1" outlineLevel="2">
      <c r="A57" s="13"/>
      <c r="B57" s="13"/>
      <c r="C57" s="21"/>
      <c r="D57" s="19">
        <v>-54</v>
      </c>
      <c r="E57" s="20"/>
    </row>
    <row r="58" spans="1:5" ht="13.5" customHeight="1" outlineLevel="2">
      <c r="A58" s="13">
        <f>1+A56</f>
        <v>38</v>
      </c>
      <c r="B58" s="13" t="s">
        <v>54</v>
      </c>
      <c r="C58" s="21">
        <v>909671.56</v>
      </c>
      <c r="D58" s="19"/>
      <c r="E58" s="20"/>
    </row>
    <row r="59" spans="1:5" ht="13.5" customHeight="1" outlineLevel="2">
      <c r="A59" s="13"/>
      <c r="B59" s="13"/>
      <c r="C59" s="21"/>
      <c r="D59" s="19">
        <v>-639.84</v>
      </c>
      <c r="E59" s="20"/>
    </row>
    <row r="60" spans="1:5" ht="13.5" customHeight="1" outlineLevel="2">
      <c r="A60" s="13">
        <f>1+A58</f>
        <v>39</v>
      </c>
      <c r="B60" s="13" t="s">
        <v>55</v>
      </c>
      <c r="C60" s="21">
        <v>424978.12</v>
      </c>
      <c r="D60" s="19"/>
      <c r="E60" s="20"/>
    </row>
    <row r="61" spans="1:5" ht="13.5" customHeight="1" outlineLevel="2">
      <c r="A61" s="13"/>
      <c r="B61" s="13"/>
      <c r="C61" s="21"/>
      <c r="D61" s="19">
        <v>-620.56</v>
      </c>
      <c r="E61" s="20"/>
    </row>
    <row r="62" spans="1:5" ht="12.75" customHeight="1" outlineLevel="2">
      <c r="A62" s="13">
        <f>1+A60</f>
        <v>40</v>
      </c>
      <c r="B62" s="13" t="s">
        <v>47</v>
      </c>
      <c r="C62" s="21">
        <v>104065</v>
      </c>
      <c r="D62" s="19"/>
      <c r="E62" s="20"/>
    </row>
    <row r="63" spans="1:5" ht="12.75" customHeight="1" outlineLevel="2">
      <c r="A63" s="13">
        <f>1+A62</f>
        <v>41</v>
      </c>
      <c r="B63" s="13" t="s">
        <v>37</v>
      </c>
      <c r="C63" s="21">
        <v>115850.8</v>
      </c>
      <c r="D63" s="19"/>
      <c r="E63" s="20"/>
    </row>
    <row r="64" spans="1:5" ht="13.5" customHeight="1" outlineLevel="2">
      <c r="A64" s="13">
        <f>1+A63</f>
        <v>42</v>
      </c>
      <c r="B64" s="13" t="s">
        <v>42</v>
      </c>
      <c r="C64" s="21">
        <v>27370.8</v>
      </c>
      <c r="D64" s="19"/>
      <c r="E64" s="20"/>
    </row>
    <row r="65" spans="1:5" ht="13.5" customHeight="1" outlineLevel="2">
      <c r="A65" s="13">
        <f>1+A64</f>
        <v>43</v>
      </c>
      <c r="B65" s="13" t="s">
        <v>39</v>
      </c>
      <c r="C65" s="21">
        <v>49823.04</v>
      </c>
      <c r="D65" s="19"/>
      <c r="E65" s="20"/>
    </row>
    <row r="66" spans="1:5" ht="13.5" customHeight="1" outlineLevel="2">
      <c r="A66" s="13"/>
      <c r="B66" s="13"/>
      <c r="C66" s="21"/>
      <c r="D66" s="19">
        <v>-51.84</v>
      </c>
      <c r="E66" s="20"/>
    </row>
    <row r="67" spans="1:5" ht="15" customHeight="1" outlineLevel="2">
      <c r="A67" s="13">
        <f>1+A65</f>
        <v>44</v>
      </c>
      <c r="B67" s="13" t="s">
        <v>38</v>
      </c>
      <c r="C67" s="21">
        <v>22546</v>
      </c>
      <c r="D67" s="19"/>
      <c r="E67" s="20"/>
    </row>
    <row r="68" spans="1:5" ht="15" customHeight="1" outlineLevel="2">
      <c r="A68" s="13"/>
      <c r="B68" s="13"/>
      <c r="C68" s="21"/>
      <c r="D68" s="19">
        <v>-46</v>
      </c>
      <c r="E68" s="20"/>
    </row>
    <row r="69" spans="1:5" s="3" customFormat="1" ht="12" customHeight="1">
      <c r="A69" s="13">
        <f>1+A67</f>
        <v>45</v>
      </c>
      <c r="B69" s="13" t="s">
        <v>44</v>
      </c>
      <c r="C69" s="21">
        <v>31038.48</v>
      </c>
      <c r="D69" s="19"/>
      <c r="E69" s="20"/>
    </row>
    <row r="70" spans="1:5" ht="12.75">
      <c r="A70" s="13"/>
      <c r="B70" s="22" t="s">
        <v>101</v>
      </c>
      <c r="C70" s="23">
        <f>SUM(C6:C69)</f>
        <v>3159993.04</v>
      </c>
      <c r="D70" s="23">
        <f>SUM(D6:D69)</f>
        <v>-2886.4</v>
      </c>
      <c r="E70" s="20"/>
    </row>
    <row r="71" spans="2:4" ht="12.75">
      <c r="B71" s="7"/>
      <c r="D71" s="8"/>
    </row>
    <row r="72" spans="2:5" ht="12.75">
      <c r="B72" s="7"/>
      <c r="D72" s="8"/>
      <c r="E72" s="8" t="s">
        <v>56</v>
      </c>
    </row>
    <row r="73" ht="12.75">
      <c r="E73" s="8" t="s">
        <v>57</v>
      </c>
    </row>
    <row r="74" spans="3:4" ht="12.75">
      <c r="C74" s="28"/>
      <c r="D74" s="8"/>
    </row>
    <row r="75" spans="3:4" ht="12.75">
      <c r="C75" s="28"/>
      <c r="D75"/>
    </row>
    <row r="76" spans="3:4" ht="12.75">
      <c r="C76" s="29"/>
      <c r="D76"/>
    </row>
    <row r="77" spans="3:4" ht="12.75">
      <c r="C77" s="29"/>
      <c r="D77"/>
    </row>
    <row r="78" spans="3:4" ht="12.75">
      <c r="C78" s="29"/>
      <c r="D78"/>
    </row>
    <row r="79" spans="3:4" ht="12.75">
      <c r="C79" s="29"/>
      <c r="D79"/>
    </row>
    <row r="80" spans="3:4" ht="12.75">
      <c r="C80" s="29"/>
      <c r="D80"/>
    </row>
  </sheetData>
  <sheetProtection/>
  <mergeCells count="1">
    <mergeCell ref="A2:E2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H46"/>
    </sheetView>
  </sheetViews>
  <sheetFormatPr defaultColWidth="9.140625" defaultRowHeight="12.75"/>
  <cols>
    <col min="2" max="2" width="73.421875" style="0" bestFit="1" customWidth="1"/>
  </cols>
  <sheetData>
    <row r="1" spans="1:8" ht="75">
      <c r="A1" s="4" t="s">
        <v>53</v>
      </c>
      <c r="B1" s="5" t="s">
        <v>4</v>
      </c>
      <c r="C1" s="5" t="s">
        <v>0</v>
      </c>
      <c r="D1" s="5" t="s">
        <v>1</v>
      </c>
      <c r="E1" s="5" t="s">
        <v>2</v>
      </c>
      <c r="F1" s="5" t="s">
        <v>100</v>
      </c>
      <c r="G1" s="2" t="s">
        <v>51</v>
      </c>
      <c r="H1" s="2" t="s">
        <v>52</v>
      </c>
    </row>
    <row r="2" spans="2:7" ht="12.75">
      <c r="B2" s="9" t="s">
        <v>8</v>
      </c>
      <c r="C2" s="9" t="s">
        <v>6</v>
      </c>
      <c r="D2" s="9" t="s">
        <v>97</v>
      </c>
      <c r="E2" s="10">
        <v>20930.88</v>
      </c>
      <c r="G2" s="11">
        <f aca="true" t="shared" si="0" ref="G2:G46">E2+F2</f>
        <v>20930.88</v>
      </c>
    </row>
    <row r="3" spans="2:7" ht="12.75">
      <c r="B3" s="9" t="s">
        <v>58</v>
      </c>
      <c r="C3" s="9" t="s">
        <v>77</v>
      </c>
      <c r="D3" s="9" t="s">
        <v>97</v>
      </c>
      <c r="E3" s="10">
        <v>1841.28</v>
      </c>
      <c r="G3" s="11">
        <f t="shared" si="0"/>
        <v>1841.28</v>
      </c>
    </row>
    <row r="4" spans="2:7" ht="12.75">
      <c r="B4" s="9" t="s">
        <v>9</v>
      </c>
      <c r="C4" s="9" t="s">
        <v>83</v>
      </c>
      <c r="D4" s="9" t="s">
        <v>97</v>
      </c>
      <c r="E4" s="10">
        <v>20496</v>
      </c>
      <c r="G4" s="11">
        <f t="shared" si="0"/>
        <v>20496</v>
      </c>
    </row>
    <row r="5" spans="2:7" ht="12.75">
      <c r="B5" s="9" t="s">
        <v>13</v>
      </c>
      <c r="C5" s="9" t="s">
        <v>72</v>
      </c>
      <c r="D5" s="9" t="s">
        <v>97</v>
      </c>
      <c r="E5" s="10">
        <v>35932.8</v>
      </c>
      <c r="G5" s="11">
        <f t="shared" si="0"/>
        <v>35932.8</v>
      </c>
    </row>
    <row r="6" spans="2:7" ht="12.75">
      <c r="B6" s="9" t="s">
        <v>5</v>
      </c>
      <c r="C6" s="9" t="s">
        <v>73</v>
      </c>
      <c r="D6" s="9" t="s">
        <v>97</v>
      </c>
      <c r="E6" s="10">
        <v>4362.24</v>
      </c>
      <c r="G6" s="11">
        <f t="shared" si="0"/>
        <v>4362.24</v>
      </c>
    </row>
    <row r="7" spans="2:7" ht="12.75">
      <c r="B7" s="9" t="s">
        <v>14</v>
      </c>
      <c r="C7" s="9" t="s">
        <v>75</v>
      </c>
      <c r="D7" s="9" t="s">
        <v>97</v>
      </c>
      <c r="E7" s="10">
        <v>28439.04</v>
      </c>
      <c r="G7" s="11">
        <f t="shared" si="0"/>
        <v>28439.04</v>
      </c>
    </row>
    <row r="8" spans="2:7" ht="12.75">
      <c r="B8" s="9" t="s">
        <v>10</v>
      </c>
      <c r="C8" s="9" t="s">
        <v>71</v>
      </c>
      <c r="D8" s="9" t="s">
        <v>97</v>
      </c>
      <c r="E8" s="10">
        <v>41848</v>
      </c>
      <c r="G8" s="11">
        <f t="shared" si="0"/>
        <v>41848</v>
      </c>
    </row>
    <row r="9" spans="2:7" ht="12.75">
      <c r="B9" s="9" t="s">
        <v>7</v>
      </c>
      <c r="C9" s="9" t="s">
        <v>79</v>
      </c>
      <c r="D9" s="9" t="s">
        <v>97</v>
      </c>
      <c r="E9" s="10">
        <v>18888</v>
      </c>
      <c r="G9" s="11">
        <f t="shared" si="0"/>
        <v>18888</v>
      </c>
    </row>
    <row r="10" spans="2:7" ht="12.75">
      <c r="B10" s="9" t="s">
        <v>11</v>
      </c>
      <c r="C10" s="9" t="s">
        <v>66</v>
      </c>
      <c r="D10" s="9" t="s">
        <v>97</v>
      </c>
      <c r="E10" s="10">
        <v>35175</v>
      </c>
      <c r="G10" s="11">
        <f t="shared" si="0"/>
        <v>35175</v>
      </c>
    </row>
    <row r="11" spans="2:7" ht="12.75">
      <c r="B11" s="9" t="s">
        <v>12</v>
      </c>
      <c r="C11" s="9" t="s">
        <v>69</v>
      </c>
      <c r="D11" s="9" t="s">
        <v>97</v>
      </c>
      <c r="E11" s="10">
        <v>34869.12</v>
      </c>
      <c r="G11" s="11">
        <f t="shared" si="0"/>
        <v>34869.12</v>
      </c>
    </row>
    <row r="12" spans="2:7" ht="12.75">
      <c r="B12" s="9" t="s">
        <v>16</v>
      </c>
      <c r="C12" s="9" t="s">
        <v>76</v>
      </c>
      <c r="D12" s="9" t="s">
        <v>97</v>
      </c>
      <c r="E12" s="10">
        <v>56803.2</v>
      </c>
      <c r="G12" s="11">
        <f t="shared" si="0"/>
        <v>56803.2</v>
      </c>
    </row>
    <row r="13" spans="2:7" ht="12.75">
      <c r="B13" s="9" t="s">
        <v>17</v>
      </c>
      <c r="C13" s="9" t="s">
        <v>35</v>
      </c>
      <c r="D13" s="9" t="s">
        <v>97</v>
      </c>
      <c r="E13" s="10">
        <v>65567.04</v>
      </c>
      <c r="G13" s="11">
        <f t="shared" si="0"/>
        <v>65567.04</v>
      </c>
    </row>
    <row r="14" spans="2:7" ht="12.75">
      <c r="B14" s="9" t="s">
        <v>18</v>
      </c>
      <c r="C14" s="9" t="s">
        <v>93</v>
      </c>
      <c r="D14" s="9" t="s">
        <v>97</v>
      </c>
      <c r="E14" s="10">
        <v>55589.76</v>
      </c>
      <c r="G14" s="11">
        <f t="shared" si="0"/>
        <v>55589.76</v>
      </c>
    </row>
    <row r="15" spans="2:7" ht="12.75">
      <c r="B15" s="9" t="s">
        <v>23</v>
      </c>
      <c r="C15" s="9" t="s">
        <v>78</v>
      </c>
      <c r="D15" s="9" t="s">
        <v>97</v>
      </c>
      <c r="E15" s="10">
        <v>23108.4</v>
      </c>
      <c r="G15" s="11">
        <f t="shared" si="0"/>
        <v>23108.4</v>
      </c>
    </row>
    <row r="16" spans="2:7" ht="12.75">
      <c r="B16" s="9" t="s">
        <v>25</v>
      </c>
      <c r="C16" s="9" t="s">
        <v>74</v>
      </c>
      <c r="D16" s="9" t="s">
        <v>97</v>
      </c>
      <c r="E16" s="10">
        <v>28348.8</v>
      </c>
      <c r="G16" s="11">
        <f t="shared" si="0"/>
        <v>28348.8</v>
      </c>
    </row>
    <row r="17" spans="2:7" ht="12.75">
      <c r="B17" s="9" t="s">
        <v>19</v>
      </c>
      <c r="C17" s="9" t="s">
        <v>63</v>
      </c>
      <c r="D17" s="9" t="s">
        <v>97</v>
      </c>
      <c r="E17" s="10">
        <v>38706.24</v>
      </c>
      <c r="G17" s="11">
        <f t="shared" si="0"/>
        <v>38706.24</v>
      </c>
    </row>
    <row r="18" spans="2:7" ht="12.75">
      <c r="B18" s="9" t="s">
        <v>20</v>
      </c>
      <c r="C18" s="9" t="s">
        <v>60</v>
      </c>
      <c r="D18" s="9" t="s">
        <v>97</v>
      </c>
      <c r="E18" s="10">
        <v>39899.2</v>
      </c>
      <c r="G18" s="11">
        <f t="shared" si="0"/>
        <v>39899.2</v>
      </c>
    </row>
    <row r="19" spans="2:7" ht="12.75">
      <c r="B19" s="9" t="s">
        <v>26</v>
      </c>
      <c r="C19" s="9" t="s">
        <v>70</v>
      </c>
      <c r="D19" s="9" t="s">
        <v>97</v>
      </c>
      <c r="E19" s="10">
        <v>20178.24</v>
      </c>
      <c r="G19" s="11">
        <f t="shared" si="0"/>
        <v>20178.24</v>
      </c>
    </row>
    <row r="20" spans="2:7" ht="12.75">
      <c r="B20" s="9" t="s">
        <v>24</v>
      </c>
      <c r="C20" s="9" t="s">
        <v>94</v>
      </c>
      <c r="D20" s="9" t="s">
        <v>97</v>
      </c>
      <c r="E20" s="10">
        <v>14264.4</v>
      </c>
      <c r="G20" s="11">
        <f t="shared" si="0"/>
        <v>14264.4</v>
      </c>
    </row>
    <row r="21" spans="2:7" ht="12.75">
      <c r="B21" s="9" t="s">
        <v>27</v>
      </c>
      <c r="C21" s="9" t="s">
        <v>48</v>
      </c>
      <c r="D21" s="9" t="s">
        <v>97</v>
      </c>
      <c r="E21" s="10">
        <v>16124</v>
      </c>
      <c r="G21" s="11">
        <f t="shared" si="0"/>
        <v>16124</v>
      </c>
    </row>
    <row r="22" spans="2:7" ht="12.75">
      <c r="B22" s="9" t="s">
        <v>21</v>
      </c>
      <c r="C22" s="9" t="s">
        <v>82</v>
      </c>
      <c r="D22" s="9" t="s">
        <v>97</v>
      </c>
      <c r="E22" s="10">
        <v>33915.2</v>
      </c>
      <c r="G22" s="11">
        <f t="shared" si="0"/>
        <v>33915.2</v>
      </c>
    </row>
    <row r="23" spans="2:7" ht="12.75">
      <c r="B23" s="9" t="s">
        <v>15</v>
      </c>
      <c r="C23" s="9" t="s">
        <v>80</v>
      </c>
      <c r="D23" s="9" t="s">
        <v>97</v>
      </c>
      <c r="E23" s="10">
        <v>37188.96</v>
      </c>
      <c r="G23" s="11">
        <f t="shared" si="0"/>
        <v>37188.96</v>
      </c>
    </row>
    <row r="24" spans="2:7" ht="12.75">
      <c r="B24" s="9" t="s">
        <v>22</v>
      </c>
      <c r="C24" s="9" t="s">
        <v>84</v>
      </c>
      <c r="D24" s="9" t="s">
        <v>97</v>
      </c>
      <c r="E24" s="10">
        <v>62829.2</v>
      </c>
      <c r="G24" s="11">
        <f t="shared" si="0"/>
        <v>62829.2</v>
      </c>
    </row>
    <row r="25" spans="2:7" ht="12.75">
      <c r="B25" s="9" t="s">
        <v>28</v>
      </c>
      <c r="C25" s="9" t="s">
        <v>61</v>
      </c>
      <c r="D25" s="9" t="s">
        <v>97</v>
      </c>
      <c r="E25" s="10">
        <v>9324.8</v>
      </c>
      <c r="G25" s="11">
        <f t="shared" si="0"/>
        <v>9324.8</v>
      </c>
    </row>
    <row r="26" spans="2:7" ht="12.75">
      <c r="B26" s="9" t="s">
        <v>29</v>
      </c>
      <c r="C26" s="9" t="s">
        <v>81</v>
      </c>
      <c r="D26" s="9" t="s">
        <v>97</v>
      </c>
      <c r="E26" s="10">
        <v>59610.8</v>
      </c>
      <c r="G26" s="11">
        <f t="shared" si="0"/>
        <v>59610.8</v>
      </c>
    </row>
    <row r="27" spans="2:7" ht="12.75">
      <c r="B27" s="9" t="s">
        <v>50</v>
      </c>
      <c r="C27" s="9" t="s">
        <v>40</v>
      </c>
      <c r="D27" s="9" t="s">
        <v>98</v>
      </c>
      <c r="E27" s="10">
        <v>94035.28</v>
      </c>
      <c r="G27" s="11">
        <f t="shared" si="0"/>
        <v>94035.28</v>
      </c>
    </row>
    <row r="28" spans="2:7" ht="12.75">
      <c r="B28" s="9" t="s">
        <v>31</v>
      </c>
      <c r="C28" s="9" t="s">
        <v>68</v>
      </c>
      <c r="D28" s="9" t="s">
        <v>97</v>
      </c>
      <c r="E28" s="10">
        <v>18921.6</v>
      </c>
      <c r="G28" s="11">
        <f t="shared" si="0"/>
        <v>18921.6</v>
      </c>
    </row>
    <row r="29" spans="2:7" ht="12.75">
      <c r="B29" s="9" t="s">
        <v>32</v>
      </c>
      <c r="C29" s="9" t="s">
        <v>64</v>
      </c>
      <c r="D29" s="9" t="s">
        <v>97</v>
      </c>
      <c r="E29" s="10">
        <v>87076.12</v>
      </c>
      <c r="G29" s="11">
        <f t="shared" si="0"/>
        <v>87076.12</v>
      </c>
    </row>
    <row r="30" spans="2:7" ht="12.75">
      <c r="B30" s="9" t="s">
        <v>49</v>
      </c>
      <c r="C30" s="9" t="s">
        <v>88</v>
      </c>
      <c r="D30" s="9" t="s">
        <v>97</v>
      </c>
      <c r="E30" s="10">
        <v>89650.56</v>
      </c>
      <c r="G30" s="11">
        <f t="shared" si="0"/>
        <v>89650.56</v>
      </c>
    </row>
    <row r="31" spans="2:7" ht="12.75">
      <c r="B31" s="9" t="s">
        <v>30</v>
      </c>
      <c r="C31" s="9" t="s">
        <v>66</v>
      </c>
      <c r="D31" s="9" t="s">
        <v>97</v>
      </c>
      <c r="E31" s="10">
        <v>41343.6</v>
      </c>
      <c r="G31" s="11">
        <f t="shared" si="0"/>
        <v>41343.6</v>
      </c>
    </row>
    <row r="32" spans="2:7" ht="12.75">
      <c r="B32" s="9" t="s">
        <v>46</v>
      </c>
      <c r="C32" s="9" t="s">
        <v>62</v>
      </c>
      <c r="D32" s="9" t="s">
        <v>97</v>
      </c>
      <c r="E32" s="10">
        <v>7531.2</v>
      </c>
      <c r="G32" s="11">
        <f t="shared" si="0"/>
        <v>7531.2</v>
      </c>
    </row>
    <row r="33" spans="2:7" ht="12.75">
      <c r="B33" s="9" t="s">
        <v>45</v>
      </c>
      <c r="C33" s="9" t="s">
        <v>85</v>
      </c>
      <c r="D33" s="9" t="s">
        <v>97</v>
      </c>
      <c r="E33" s="10">
        <v>338081.64</v>
      </c>
      <c r="G33" s="11">
        <f t="shared" si="0"/>
        <v>338081.64</v>
      </c>
    </row>
    <row r="34" spans="2:7" ht="12.75">
      <c r="B34" s="9" t="s">
        <v>41</v>
      </c>
      <c r="C34" s="9" t="s">
        <v>91</v>
      </c>
      <c r="D34" s="9" t="s">
        <v>97</v>
      </c>
      <c r="E34" s="10">
        <v>105386.4</v>
      </c>
      <c r="G34" s="11">
        <f t="shared" si="0"/>
        <v>105386.4</v>
      </c>
    </row>
    <row r="35" spans="2:7" ht="12.75">
      <c r="B35" s="9" t="s">
        <v>33</v>
      </c>
      <c r="C35" s="9" t="s">
        <v>67</v>
      </c>
      <c r="D35" s="9" t="s">
        <v>97</v>
      </c>
      <c r="E35" s="10">
        <v>24370</v>
      </c>
      <c r="G35" s="11">
        <f t="shared" si="0"/>
        <v>24370</v>
      </c>
    </row>
    <row r="36" spans="2:7" ht="12.75">
      <c r="B36" s="9" t="s">
        <v>34</v>
      </c>
      <c r="C36" s="9" t="s">
        <v>96</v>
      </c>
      <c r="D36" s="9" t="s">
        <v>97</v>
      </c>
      <c r="E36" s="10">
        <v>8737.92</v>
      </c>
      <c r="G36" s="11">
        <f t="shared" si="0"/>
        <v>8737.92</v>
      </c>
    </row>
    <row r="37" spans="2:7" ht="12.75">
      <c r="B37" s="9" t="s">
        <v>36</v>
      </c>
      <c r="C37" s="9" t="s">
        <v>90</v>
      </c>
      <c r="D37" s="9" t="s">
        <v>97</v>
      </c>
      <c r="E37" s="10">
        <v>93928.8</v>
      </c>
      <c r="G37" s="11">
        <f t="shared" si="0"/>
        <v>93928.8</v>
      </c>
    </row>
    <row r="38" spans="2:7" ht="12.75">
      <c r="B38" s="9" t="s">
        <v>43</v>
      </c>
      <c r="C38" s="9" t="s">
        <v>87</v>
      </c>
      <c r="D38" s="9" t="s">
        <v>97</v>
      </c>
      <c r="E38" s="10">
        <v>294478.72</v>
      </c>
      <c r="G38" s="11">
        <f t="shared" si="0"/>
        <v>294478.72</v>
      </c>
    </row>
    <row r="39" spans="2:7" ht="12.75">
      <c r="B39" s="9" t="s">
        <v>54</v>
      </c>
      <c r="C39" s="9" t="s">
        <v>59</v>
      </c>
      <c r="D39" s="9" t="s">
        <v>97</v>
      </c>
      <c r="E39" s="10">
        <v>1204352.92</v>
      </c>
      <c r="G39" s="11">
        <f t="shared" si="0"/>
        <v>1204352.92</v>
      </c>
    </row>
    <row r="40" spans="2:7" ht="12.75">
      <c r="B40" s="9" t="s">
        <v>55</v>
      </c>
      <c r="C40" s="9" t="s">
        <v>89</v>
      </c>
      <c r="D40" s="9" t="s">
        <v>97</v>
      </c>
      <c r="E40" s="10">
        <v>517198.08</v>
      </c>
      <c r="G40" s="11">
        <f t="shared" si="0"/>
        <v>517198.08</v>
      </c>
    </row>
    <row r="41" spans="2:7" ht="12.75">
      <c r="B41" s="9" t="s">
        <v>47</v>
      </c>
      <c r="C41" s="9" t="s">
        <v>92</v>
      </c>
      <c r="D41" s="9" t="s">
        <v>97</v>
      </c>
      <c r="E41" s="10">
        <v>140042.32</v>
      </c>
      <c r="G41" s="11">
        <f t="shared" si="0"/>
        <v>140042.32</v>
      </c>
    </row>
    <row r="42" spans="2:7" ht="12.75">
      <c r="B42" s="9" t="s">
        <v>37</v>
      </c>
      <c r="C42" s="9" t="s">
        <v>86</v>
      </c>
      <c r="D42" s="9" t="s">
        <v>97</v>
      </c>
      <c r="E42" s="10">
        <v>185747</v>
      </c>
      <c r="G42" s="11">
        <f t="shared" si="0"/>
        <v>185747</v>
      </c>
    </row>
    <row r="43" spans="2:7" ht="12.75">
      <c r="B43" s="9" t="s">
        <v>42</v>
      </c>
      <c r="C43" s="9" t="s">
        <v>74</v>
      </c>
      <c r="D43" s="9" t="s">
        <v>97</v>
      </c>
      <c r="E43" s="10">
        <v>42464</v>
      </c>
      <c r="G43" s="11">
        <f t="shared" si="0"/>
        <v>42464</v>
      </c>
    </row>
    <row r="44" spans="2:7" ht="12.75">
      <c r="B44" s="9" t="s">
        <v>39</v>
      </c>
      <c r="C44" s="9" t="s">
        <v>95</v>
      </c>
      <c r="D44" s="9" t="s">
        <v>97</v>
      </c>
      <c r="E44" s="10">
        <v>69450.64</v>
      </c>
      <c r="G44" s="11">
        <f t="shared" si="0"/>
        <v>69450.64</v>
      </c>
    </row>
    <row r="45" spans="2:7" ht="12.75">
      <c r="B45" s="9" t="s">
        <v>38</v>
      </c>
      <c r="C45" s="9" t="s">
        <v>65</v>
      </c>
      <c r="D45" s="9" t="s">
        <v>97</v>
      </c>
      <c r="E45" s="10">
        <v>22802</v>
      </c>
      <c r="G45" s="11">
        <f t="shared" si="0"/>
        <v>22802</v>
      </c>
    </row>
    <row r="46" spans="2:7" ht="12.75">
      <c r="B46" s="9" t="s">
        <v>44</v>
      </c>
      <c r="C46" s="9" t="s">
        <v>69</v>
      </c>
      <c r="D46" s="9" t="s">
        <v>99</v>
      </c>
      <c r="E46" s="10">
        <v>40633.68</v>
      </c>
      <c r="G46" s="11">
        <f t="shared" si="0"/>
        <v>40633.68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PC</cp:lastModifiedBy>
  <cp:lastPrinted>2023-05-16T07:16:14Z</cp:lastPrinted>
  <dcterms:created xsi:type="dcterms:W3CDTF">2023-03-16T13:31:40Z</dcterms:created>
  <dcterms:modified xsi:type="dcterms:W3CDTF">2023-07-13T14:04:33Z</dcterms:modified>
  <cp:category/>
  <cp:version/>
  <cp:contentType/>
  <cp:contentStatus/>
</cp:coreProperties>
</file>